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25" windowHeight="6105" firstSheet="1" activeTab="3"/>
  </bookViews>
  <sheets>
    <sheet name="COVID19 Epikurve" sheetId="1" r:id="rId1"/>
    <sheet name="COVID19 Altersverteilung" sheetId="2" r:id="rId2"/>
    <sheet name="COVID19 Kantone" sheetId="3" r:id="rId3"/>
    <sheet name="COVID19 Altersverteilung Hospit" sheetId="4" r:id="rId4"/>
    <sheet name="COVID19 Altersverteilung TodF" sheetId="5" r:id="rId5"/>
  </sheets>
  <calcPr calcId="125725"/>
</workbook>
</file>

<file path=xl/calcChain.xml><?xml version="1.0" encoding="utf-8"?>
<calcChain xmlns="http://schemas.openxmlformats.org/spreadsheetml/2006/main">
  <c r="D17" i="4"/>
  <c r="F9" s="1"/>
  <c r="F13" l="1"/>
  <c r="F14"/>
  <c r="F10"/>
  <c r="F15"/>
  <c r="F11"/>
  <c r="F16"/>
  <c r="F12"/>
  <c r="F8"/>
</calcChain>
</file>

<file path=xl/sharedStrings.xml><?xml version="1.0" encoding="utf-8"?>
<sst xmlns="http://schemas.openxmlformats.org/spreadsheetml/2006/main" count="96" uniqueCount="66">
  <si>
    <t>Daten des Coronavirussituationberichts, Stand 2020-03-28 08:00 Uhr</t>
  </si>
  <si>
    <t>Quelle: BAG/MT</t>
  </si>
  <si>
    <t>Abbildung 1: Fallzahlen seit Einführung der Meldepflicht für COVID-19 in der Schweiz und Fürstentum Liechtenstein</t>
  </si>
  <si>
    <t>Falldatum</t>
  </si>
  <si>
    <t>Bestätigte Fälle</t>
  </si>
  <si>
    <t>Abbildung 2: Inzidenz von COVID-19 pro 100'000 Einwohner nach Alter und Geschlecht seit</t>
  </si>
  <si>
    <t>Einführung der Meldepflicht in der Schweiz und Fürstentum Liechtenstein</t>
  </si>
  <si>
    <t>Bei den Gesamtzahlen in dieser Tabelle kann es zu Abweichungen kommen. Die Gründe sind fehlende Alters- oder Geschlechtsangaben.</t>
  </si>
  <si>
    <t>Altersklasse</t>
  </si>
  <si>
    <t>Männlich: Anzahl Fälle</t>
  </si>
  <si>
    <t>Männlich: Prozent</t>
  </si>
  <si>
    <t>Männlich: Inzidenz</t>
  </si>
  <si>
    <t>Weiblich: Anzahl Fälle</t>
  </si>
  <si>
    <t>Weiblich: Prozent</t>
  </si>
  <si>
    <t>Weiblich: Inzidenz</t>
  </si>
  <si>
    <t>Total: Anzahl Fälle</t>
  </si>
  <si>
    <t>Total: Prozent</t>
  </si>
  <si>
    <t>0 - 9</t>
  </si>
  <si>
    <t>10 - 19</t>
  </si>
  <si>
    <t>20 - 29</t>
  </si>
  <si>
    <t>30 - 39</t>
  </si>
  <si>
    <t>40 - 49</t>
  </si>
  <si>
    <t>50 - 59</t>
  </si>
  <si>
    <t>60 - 69</t>
  </si>
  <si>
    <t>70 - 79</t>
  </si>
  <si>
    <t>80+</t>
  </si>
  <si>
    <t>Abbildung 3: Kantonale Verteilung der Anzahl COVID-19 Fälle seit</t>
  </si>
  <si>
    <t>Einführung der Meldepflicht in der Schweiz und dem Fürstentum Liechtenstein: Anzahl bestätigter Fälle</t>
  </si>
  <si>
    <t>Bei den Gesamtzahlen in dieser Tabelle kann es zu Abweichungen kommen. Die Gründe sind fehlende Kantonsangaben.</t>
  </si>
  <si>
    <t>Kanton</t>
  </si>
  <si>
    <t>Inzidenz/100'000</t>
  </si>
  <si>
    <t>AG</t>
  </si>
  <si>
    <t>AI</t>
  </si>
  <si>
    <t>AR</t>
  </si>
  <si>
    <t>BE</t>
  </si>
  <si>
    <t>BL</t>
  </si>
  <si>
    <t>BS</t>
  </si>
  <si>
    <t>FL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</si>
  <si>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</si>
  <si>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</si>
  <si>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</si>
  <si>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</si>
  <si>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</si>
  <si>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</si>
  <si>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</si>
  <si>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</si>
  <si>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</si>
  <si>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</si>
  <si>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</si>
  <si>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</si>
  <si>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</si>
  <si>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</si>
  <si>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</si>
  <si>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</si>
  <si>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</si>
  <si>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</si>
  <si>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</si>
  <si>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</si>
  <si>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Abbildung 4: Alters- und Geschlechtsverteilung von Hospitalisierten COVID-19 Fällen seit</t>
  </si>
  <si>
    <t>Männlich: Anzahl hospitalisiert</t>
  </si>
  <si>
    <t>Weiblich: Anzahl hospitalisiert</t>
  </si>
  <si>
    <t>Total hospitalisiert</t>
  </si>
  <si>
    <t>Abbildung 5: Alters- und Geschlechtsverteilung der Todesfälle von COVID-19 seit</t>
  </si>
  <si>
    <t>Männlich: Anzahl Todesfälle</t>
  </si>
  <si>
    <t>Weiblich: Anzahl Todesfälle</t>
  </si>
  <si>
    <t>Total Todesfälle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</si>
</sst>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1" fillId="0" borderId="0" xfId="0" applyNumberFormat="1" applyFont="1"/>
    <xf numFmtId="0" fontId="0" fillId="0" borderId="0" xfId="0" applyBorder="1"/>
    <xf numFmtId="2" fontId="0" fillId="0" borderId="0" xfId="0" applyNumberFormat="1"/>
  </cellXfs>
  <cellStyles count="1">
    <cellStyle name="Standard" xfId="0" builtinId="0"/>
  </cellStyles>
  <dxfs count="4"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le1" displayName="Tabelle1" ref="A7:C34" totalsRowShown="0">
  <autoFilter ref="A7:C34"/>
  <sortState ref="A8:C34">
    <sortCondition ref="B7:B34"/>
  </sortState>
  <tableColumns count="3">
    <tableColumn id="1" name="Kanton"/>
    <tableColumn id="2" name="Bestätigte Fälle"/>
    <tableColumn id="3" name="Inzidenz/100'00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A7:D17" totalsRowCount="1">
  <autoFilter ref="A7:D17"/>
  <tableColumns count="4">
    <tableColumn id="1" name="Altersklasse" totalsRowDxfId="3"/>
    <tableColumn id="2" name="Männlich: Anzahl hospitalisiert" totalsRowDxfId="2"/>
    <tableColumn id="3" name="Weiblich: Anzahl hospitalisiert" totalsRowDxfId="1"/>
    <tableColumn id="4" name="Total hospitalisiert" totalsRowFunction="sum" totalsRow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A7:D13" totalsRowShown="0">
  <autoFilter ref="A7:D13"/>
  <tableColumns count="4">
    <tableColumn id="1" name="Altersklasse"/>
    <tableColumn id="2" name="Männlich: Anzahl Todesfälle"/>
    <tableColumn id="3" name="Weiblich: Anzahl Todesfälle"/>
    <tableColumn id="4" name="Total Todesfäl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workbookViewId="0"/>
  </sheetViews>
  <sheetFormatPr baseColWidth="10" defaultColWidth="8.7109375" defaultRowHeight="15"/>
  <cols>
    <col min="1" max="4" width="15.7109375" customWidth="1"/>
  </cols>
  <sheetData>
    <row r="1" spans="1:2">
      <c r="A1" t="s">
        <v>0</v>
      </c>
    </row>
    <row r="2" spans="1:2">
      <c r="A2" t="s">
        <v>1</v>
      </c>
    </row>
    <row r="4" spans="1:2">
      <c r="A4" t="s">
        <v>2</v>
      </c>
    </row>
    <row r="6" spans="1:2">
      <c r="A6" t="s">
        <v>3</v>
      </c>
      <c r="B6" t="s">
        <v>4</v>
      </c>
    </row>
    <row r="7" spans="1:2">
      <c r="A7" s="1">
        <v>43885</v>
      </c>
      <c r="B7">
        <v>3</v>
      </c>
    </row>
    <row r="8" spans="1:2">
      <c r="A8" s="1">
        <v>43886</v>
      </c>
      <c r="B8">
        <v>1</v>
      </c>
    </row>
    <row r="9" spans="1:2">
      <c r="A9" s="1">
        <v>43887</v>
      </c>
      <c r="B9">
        <v>14</v>
      </c>
    </row>
    <row r="10" spans="1:2">
      <c r="A10" s="1">
        <v>43888</v>
      </c>
      <c r="B10">
        <v>11</v>
      </c>
    </row>
    <row r="11" spans="1:2">
      <c r="A11" s="1">
        <v>43889</v>
      </c>
      <c r="B11">
        <v>10</v>
      </c>
    </row>
    <row r="12" spans="1:2">
      <c r="A12" s="1">
        <v>43890</v>
      </c>
      <c r="B12">
        <v>16</v>
      </c>
    </row>
    <row r="13" spans="1:2">
      <c r="A13" s="1">
        <v>43891</v>
      </c>
      <c r="B13">
        <v>14</v>
      </c>
    </row>
    <row r="14" spans="1:2">
      <c r="A14" s="1">
        <v>43892</v>
      </c>
      <c r="B14">
        <v>32</v>
      </c>
    </row>
    <row r="15" spans="1:2">
      <c r="A15" s="1">
        <v>43893</v>
      </c>
      <c r="B15">
        <v>33</v>
      </c>
    </row>
    <row r="16" spans="1:2">
      <c r="A16" s="1">
        <v>43894</v>
      </c>
      <c r="B16">
        <v>60</v>
      </c>
    </row>
    <row r="17" spans="1:2">
      <c r="A17" s="1">
        <v>43895</v>
      </c>
      <c r="B17">
        <v>59</v>
      </c>
    </row>
    <row r="18" spans="1:2">
      <c r="A18" s="1">
        <v>43896</v>
      </c>
      <c r="B18">
        <v>73</v>
      </c>
    </row>
    <row r="19" spans="1:2">
      <c r="A19" s="1">
        <v>43897</v>
      </c>
      <c r="B19">
        <v>49</v>
      </c>
    </row>
    <row r="20" spans="1:2">
      <c r="A20" s="1">
        <v>43898</v>
      </c>
      <c r="B20">
        <v>62</v>
      </c>
    </row>
    <row r="21" spans="1:2">
      <c r="A21" s="1">
        <v>43899</v>
      </c>
      <c r="B21">
        <v>185</v>
      </c>
    </row>
    <row r="22" spans="1:2">
      <c r="A22" s="1">
        <v>43900</v>
      </c>
      <c r="B22">
        <v>200</v>
      </c>
    </row>
    <row r="23" spans="1:2">
      <c r="A23" s="1">
        <v>43901</v>
      </c>
      <c r="B23">
        <v>312</v>
      </c>
    </row>
    <row r="24" spans="1:2">
      <c r="A24" s="1">
        <v>43902</v>
      </c>
      <c r="B24">
        <v>326</v>
      </c>
    </row>
    <row r="25" spans="1:2">
      <c r="A25" s="1">
        <v>43903</v>
      </c>
      <c r="B25">
        <v>412</v>
      </c>
    </row>
    <row r="26" spans="1:2">
      <c r="A26" s="1">
        <v>43904</v>
      </c>
      <c r="B26">
        <v>420</v>
      </c>
    </row>
    <row r="27" spans="1:2">
      <c r="A27" s="1">
        <v>43905</v>
      </c>
      <c r="B27">
        <v>317</v>
      </c>
    </row>
    <row r="28" spans="1:2">
      <c r="A28" s="1">
        <v>43906</v>
      </c>
      <c r="B28">
        <v>1001</v>
      </c>
    </row>
    <row r="29" spans="1:2">
      <c r="A29" s="1">
        <v>43907</v>
      </c>
      <c r="B29">
        <v>972</v>
      </c>
    </row>
    <row r="30" spans="1:2">
      <c r="A30" s="1">
        <v>43908</v>
      </c>
      <c r="B30">
        <v>1151</v>
      </c>
    </row>
    <row r="31" spans="1:2">
      <c r="A31" s="1">
        <v>43909</v>
      </c>
      <c r="B31">
        <v>838</v>
      </c>
    </row>
    <row r="32" spans="1:2">
      <c r="A32" s="1">
        <v>43910</v>
      </c>
      <c r="B32">
        <v>1144</v>
      </c>
    </row>
    <row r="33" spans="1:2">
      <c r="A33" s="1">
        <v>43911</v>
      </c>
      <c r="B33">
        <v>697</v>
      </c>
    </row>
    <row r="34" spans="1:2">
      <c r="A34" s="1">
        <v>43912</v>
      </c>
      <c r="B34">
        <v>535</v>
      </c>
    </row>
    <row r="35" spans="1:2">
      <c r="A35" s="1">
        <v>43913</v>
      </c>
      <c r="B35">
        <v>1447</v>
      </c>
    </row>
    <row r="36" spans="1:2">
      <c r="A36" s="1">
        <v>43914</v>
      </c>
      <c r="B36">
        <v>1265</v>
      </c>
    </row>
    <row r="37" spans="1:2">
      <c r="A37" s="1">
        <v>43915</v>
      </c>
      <c r="B37">
        <v>1032</v>
      </c>
    </row>
    <row r="38" spans="1:2">
      <c r="A38" s="1">
        <v>43916</v>
      </c>
      <c r="B38">
        <v>521</v>
      </c>
    </row>
    <row r="39" spans="1:2">
      <c r="A39" s="1">
        <v>43917</v>
      </c>
      <c r="B39">
        <v>1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topLeftCell="A4" workbookViewId="0">
      <selection activeCell="H8" sqref="H8:H16"/>
    </sheetView>
  </sheetViews>
  <sheetFormatPr baseColWidth="10" defaultColWidth="8.7109375" defaultRowHeight="15"/>
  <cols>
    <col min="1" max="9" width="20.710937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5</v>
      </c>
    </row>
    <row r="5" spans="1:9">
      <c r="A5" t="s">
        <v>6</v>
      </c>
    </row>
    <row r="7" spans="1:9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</row>
    <row r="8" spans="1:9">
      <c r="A8" t="s">
        <v>17</v>
      </c>
      <c r="B8">
        <v>29</v>
      </c>
      <c r="C8">
        <v>0.5</v>
      </c>
      <c r="D8">
        <v>6.5</v>
      </c>
      <c r="E8">
        <v>23</v>
      </c>
      <c r="F8">
        <v>0.3</v>
      </c>
      <c r="G8">
        <v>5.4</v>
      </c>
      <c r="H8">
        <v>52</v>
      </c>
      <c r="I8">
        <v>0.4</v>
      </c>
    </row>
    <row r="9" spans="1:9">
      <c r="A9" t="s">
        <v>18</v>
      </c>
      <c r="B9">
        <v>139</v>
      </c>
      <c r="C9">
        <v>2.2999999999999998</v>
      </c>
      <c r="D9">
        <v>31.9</v>
      </c>
      <c r="E9">
        <v>187</v>
      </c>
      <c r="F9">
        <v>2.8</v>
      </c>
      <c r="G9">
        <v>45.6</v>
      </c>
      <c r="H9">
        <v>326</v>
      </c>
      <c r="I9">
        <v>2.6</v>
      </c>
    </row>
    <row r="10" spans="1:9">
      <c r="A10" t="s">
        <v>19</v>
      </c>
      <c r="B10">
        <v>581</v>
      </c>
      <c r="C10">
        <v>9.5</v>
      </c>
      <c r="D10">
        <v>107.5</v>
      </c>
      <c r="E10">
        <v>870</v>
      </c>
      <c r="F10">
        <v>13.2</v>
      </c>
      <c r="G10">
        <v>167.5</v>
      </c>
      <c r="H10">
        <v>1451</v>
      </c>
      <c r="I10">
        <v>11.4</v>
      </c>
    </row>
    <row r="11" spans="1:9">
      <c r="A11" t="s">
        <v>20</v>
      </c>
      <c r="B11">
        <v>776</v>
      </c>
      <c r="C11">
        <v>12.6</v>
      </c>
      <c r="D11">
        <v>126</v>
      </c>
      <c r="E11">
        <v>999</v>
      </c>
      <c r="F11">
        <v>15.2</v>
      </c>
      <c r="G11">
        <v>164.2</v>
      </c>
      <c r="H11">
        <v>1775</v>
      </c>
      <c r="I11">
        <v>13.9</v>
      </c>
    </row>
    <row r="12" spans="1:9">
      <c r="A12" t="s">
        <v>21</v>
      </c>
      <c r="B12">
        <v>932</v>
      </c>
      <c r="C12">
        <v>15.2</v>
      </c>
      <c r="D12">
        <v>153.19999999999999</v>
      </c>
      <c r="E12">
        <v>1129</v>
      </c>
      <c r="F12">
        <v>17.2</v>
      </c>
      <c r="G12">
        <v>185.5</v>
      </c>
      <c r="H12">
        <v>2061</v>
      </c>
      <c r="I12">
        <v>16.2</v>
      </c>
    </row>
    <row r="13" spans="1:9">
      <c r="A13" t="s">
        <v>22</v>
      </c>
      <c r="B13">
        <v>1366</v>
      </c>
      <c r="C13">
        <v>22.2</v>
      </c>
      <c r="D13">
        <v>210.3</v>
      </c>
      <c r="E13">
        <v>1364</v>
      </c>
      <c r="F13">
        <v>20.7</v>
      </c>
      <c r="G13">
        <v>212.4</v>
      </c>
      <c r="H13">
        <v>2730</v>
      </c>
      <c r="I13">
        <v>21.4</v>
      </c>
    </row>
    <row r="14" spans="1:9">
      <c r="A14" t="s">
        <v>23</v>
      </c>
      <c r="B14">
        <v>1003</v>
      </c>
      <c r="C14">
        <v>16.3</v>
      </c>
      <c r="D14">
        <v>218</v>
      </c>
      <c r="E14">
        <v>747</v>
      </c>
      <c r="F14">
        <v>11.3</v>
      </c>
      <c r="G14">
        <v>155.4</v>
      </c>
      <c r="H14">
        <v>1750</v>
      </c>
      <c r="I14">
        <v>13.7</v>
      </c>
    </row>
    <row r="15" spans="1:9">
      <c r="A15" t="s">
        <v>24</v>
      </c>
      <c r="B15">
        <v>728</v>
      </c>
      <c r="C15">
        <v>11.8</v>
      </c>
      <c r="D15">
        <v>220.7</v>
      </c>
      <c r="E15">
        <v>594</v>
      </c>
      <c r="F15">
        <v>9</v>
      </c>
      <c r="G15">
        <v>155.1</v>
      </c>
      <c r="H15">
        <v>1322</v>
      </c>
      <c r="I15">
        <v>10.4</v>
      </c>
    </row>
    <row r="16" spans="1:9">
      <c r="A16" t="s">
        <v>25</v>
      </c>
      <c r="B16">
        <v>593</v>
      </c>
      <c r="C16">
        <v>9.6</v>
      </c>
      <c r="D16">
        <v>351.4</v>
      </c>
      <c r="E16">
        <v>669</v>
      </c>
      <c r="F16">
        <v>10.199999999999999</v>
      </c>
      <c r="G16">
        <v>241.7</v>
      </c>
      <c r="H16">
        <v>1262</v>
      </c>
      <c r="I16">
        <v>9.9</v>
      </c>
    </row>
    <row r="18" spans="1:1">
      <c r="A18" t="s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6"/>
  <sheetViews>
    <sheetView topLeftCell="A5" workbookViewId="0">
      <selection activeCell="A34" sqref="A34"/>
    </sheetView>
  </sheetViews>
  <sheetFormatPr baseColWidth="10" defaultColWidth="8.7109375" defaultRowHeight="15"/>
  <cols>
    <col min="1" max="1" width="15.7109375" customWidth="1"/>
    <col min="2" max="2" width="16.85546875" customWidth="1"/>
    <col min="3" max="3" width="17.85546875" customWidth="1"/>
  </cols>
  <sheetData>
    <row r="1" spans="1:3">
      <c r="A1" t="s">
        <v>0</v>
      </c>
    </row>
    <row r="2" spans="1:3">
      <c r="A2" t="s">
        <v>1</v>
      </c>
    </row>
    <row r="4" spans="1:3">
      <c r="A4" t="s">
        <v>26</v>
      </c>
    </row>
    <row r="5" spans="1:3">
      <c r="A5" t="s">
        <v>27</v>
      </c>
    </row>
    <row r="7" spans="1:3">
      <c r="A7" t="s">
        <v>29</v>
      </c>
      <c r="B7" t="s">
        <v>4</v>
      </c>
      <c r="C7" t="s">
        <v>30</v>
      </c>
    </row>
    <row r="8" spans="1:3">
      <c r="A8" t="s">
        <v>32</v>
      </c>
      <c r="B8">
        <v>7</v>
      </c>
      <c r="C8">
        <v>43.4</v>
      </c>
    </row>
    <row r="9" spans="1:3">
      <c r="A9" t="s">
        <v>46</v>
      </c>
      <c r="B9">
        <v>30</v>
      </c>
      <c r="C9">
        <v>79.3</v>
      </c>
    </row>
    <row r="10" spans="1:3">
      <c r="A10" t="s">
        <v>53</v>
      </c>
      <c r="B10">
        <v>34</v>
      </c>
      <c r="C10">
        <v>93.3</v>
      </c>
    </row>
    <row r="11" spans="1:3">
      <c r="A11" t="s">
        <v>48</v>
      </c>
      <c r="B11">
        <v>37</v>
      </c>
      <c r="C11">
        <v>45.1</v>
      </c>
    </row>
    <row r="12" spans="1:3">
      <c r="A12" t="s">
        <v>33</v>
      </c>
      <c r="B12">
        <v>41</v>
      </c>
      <c r="C12">
        <v>74.2</v>
      </c>
    </row>
    <row r="13" spans="1:3">
      <c r="A13" t="s">
        <v>40</v>
      </c>
      <c r="B13">
        <v>46</v>
      </c>
      <c r="C13">
        <v>113.9</v>
      </c>
    </row>
    <row r="14" spans="1:3">
      <c r="A14" t="s">
        <v>45</v>
      </c>
      <c r="B14">
        <v>53</v>
      </c>
      <c r="C14">
        <v>122.6</v>
      </c>
    </row>
    <row r="15" spans="1:3">
      <c r="A15" t="s">
        <v>37</v>
      </c>
      <c r="B15">
        <v>61</v>
      </c>
      <c r="C15">
        <v>158.9</v>
      </c>
    </row>
    <row r="16" spans="1:3">
      <c r="A16" t="s">
        <v>56</v>
      </c>
      <c r="B16">
        <v>68</v>
      </c>
      <c r="C16">
        <v>53.6</v>
      </c>
    </row>
    <row r="17" spans="1:3">
      <c r="A17" t="s">
        <v>51</v>
      </c>
      <c r="B17">
        <v>109</v>
      </c>
      <c r="C17">
        <v>39.4</v>
      </c>
    </row>
    <row r="18" spans="1:3">
      <c r="A18" t="s">
        <v>42</v>
      </c>
      <c r="B18">
        <v>113</v>
      </c>
      <c r="C18">
        <v>153.9</v>
      </c>
    </row>
    <row r="19" spans="1:3">
      <c r="A19" t="s">
        <v>50</v>
      </c>
      <c r="B19">
        <v>116</v>
      </c>
      <c r="C19">
        <v>72.900000000000006</v>
      </c>
    </row>
    <row r="20" spans="1:3">
      <c r="A20" t="s">
        <v>49</v>
      </c>
      <c r="B20">
        <v>148</v>
      </c>
      <c r="C20">
        <v>54.2</v>
      </c>
    </row>
    <row r="21" spans="1:3">
      <c r="A21" t="s">
        <v>44</v>
      </c>
      <c r="B21">
        <v>251</v>
      </c>
      <c r="C21">
        <v>141.9</v>
      </c>
    </row>
    <row r="22" spans="1:3">
      <c r="A22" t="s">
        <v>43</v>
      </c>
      <c r="B22">
        <v>313</v>
      </c>
      <c r="C22">
        <v>76.400000000000006</v>
      </c>
    </row>
    <row r="23" spans="1:3">
      <c r="A23" t="s">
        <v>47</v>
      </c>
      <c r="B23">
        <v>336</v>
      </c>
      <c r="C23">
        <v>66.2</v>
      </c>
    </row>
    <row r="24" spans="1:3">
      <c r="A24" t="s">
        <v>38</v>
      </c>
      <c r="B24">
        <v>369</v>
      </c>
      <c r="C24">
        <v>115.8</v>
      </c>
    </row>
    <row r="25" spans="1:3">
      <c r="A25" t="s">
        <v>31</v>
      </c>
      <c r="B25">
        <v>394</v>
      </c>
      <c r="C25">
        <v>58.1</v>
      </c>
    </row>
    <row r="26" spans="1:3">
      <c r="A26" t="s">
        <v>41</v>
      </c>
      <c r="B26">
        <v>438</v>
      </c>
      <c r="C26">
        <v>220.8</v>
      </c>
    </row>
    <row r="27" spans="1:3">
      <c r="A27" t="s">
        <v>35</v>
      </c>
      <c r="B27">
        <v>462</v>
      </c>
      <c r="C27">
        <v>160.30000000000001</v>
      </c>
    </row>
    <row r="28" spans="1:3">
      <c r="A28" t="s">
        <v>36</v>
      </c>
      <c r="B28">
        <v>651</v>
      </c>
      <c r="C28">
        <v>334.2</v>
      </c>
    </row>
    <row r="29" spans="1:3">
      <c r="A29" t="s">
        <v>34</v>
      </c>
      <c r="B29">
        <v>721</v>
      </c>
      <c r="C29">
        <v>69.7</v>
      </c>
    </row>
    <row r="30" spans="1:3">
      <c r="A30" t="s">
        <v>55</v>
      </c>
      <c r="B30">
        <v>808</v>
      </c>
      <c r="C30">
        <v>234.9</v>
      </c>
    </row>
    <row r="31" spans="1:3">
      <c r="A31" t="s">
        <v>39</v>
      </c>
      <c r="B31">
        <v>1361</v>
      </c>
      <c r="C31">
        <v>272.5</v>
      </c>
    </row>
    <row r="32" spans="1:3">
      <c r="A32" t="s">
        <v>57</v>
      </c>
      <c r="B32">
        <v>1558</v>
      </c>
      <c r="C32">
        <v>102.4</v>
      </c>
    </row>
    <row r="33" spans="1:3">
      <c r="A33" t="s">
        <v>52</v>
      </c>
      <c r="B33">
        <v>1713</v>
      </c>
      <c r="C33">
        <v>484.8</v>
      </c>
    </row>
    <row r="34" spans="1:3">
      <c r="A34" t="s">
        <v>54</v>
      </c>
      <c r="B34">
        <v>2893</v>
      </c>
      <c r="C34">
        <v>362</v>
      </c>
    </row>
    <row r="36" spans="1:3">
      <c r="A36" t="s">
        <v>28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F15" sqref="F15"/>
    </sheetView>
  </sheetViews>
  <sheetFormatPr baseColWidth="10" defaultColWidth="8.7109375" defaultRowHeight="15"/>
  <cols>
    <col min="1" max="1" width="20.7109375" customWidth="1"/>
    <col min="2" max="2" width="30.42578125" customWidth="1"/>
    <col min="3" max="3" width="30.140625" customWidth="1"/>
    <col min="4" max="9" width="20.7109375" customWidth="1"/>
  </cols>
  <sheetData>
    <row r="1" spans="1:6">
      <c r="A1" t="s">
        <v>0</v>
      </c>
    </row>
    <row r="2" spans="1:6">
      <c r="A2" t="s">
        <v>1</v>
      </c>
    </row>
    <row r="4" spans="1:6">
      <c r="A4" t="s">
        <v>58</v>
      </c>
    </row>
    <row r="5" spans="1:6">
      <c r="A5" t="s">
        <v>6</v>
      </c>
    </row>
    <row r="7" spans="1:6">
      <c r="A7" t="s">
        <v>8</v>
      </c>
      <c r="B7" t="s">
        <v>59</v>
      </c>
      <c r="C7" t="s">
        <v>60</v>
      </c>
      <c r="D7" t="s">
        <v>61</v>
      </c>
    </row>
    <row r="8" spans="1:6">
      <c r="A8" t="s">
        <v>17</v>
      </c>
      <c r="B8">
        <v>9</v>
      </c>
      <c r="C8">
        <v>6</v>
      </c>
      <c r="D8">
        <v>15</v>
      </c>
      <c r="F8" s="3">
        <f>100/D17*D8</f>
        <v>1.1269722013523666</v>
      </c>
    </row>
    <row r="9" spans="1:6">
      <c r="A9" t="s">
        <v>18</v>
      </c>
      <c r="B9">
        <v>6</v>
      </c>
      <c r="C9">
        <v>3</v>
      </c>
      <c r="D9">
        <v>9</v>
      </c>
      <c r="F9" s="3">
        <f>100/D17*D9</f>
        <v>0.67618332081141996</v>
      </c>
    </row>
    <row r="10" spans="1:6">
      <c r="A10" t="s">
        <v>19</v>
      </c>
      <c r="B10">
        <v>29</v>
      </c>
      <c r="C10">
        <v>20</v>
      </c>
      <c r="D10">
        <v>49</v>
      </c>
      <c r="F10" s="3">
        <f>100/D17*D10</f>
        <v>3.6814425244177307</v>
      </c>
    </row>
    <row r="11" spans="1:6">
      <c r="A11" t="s">
        <v>20</v>
      </c>
      <c r="B11">
        <v>34</v>
      </c>
      <c r="C11">
        <v>26</v>
      </c>
      <c r="D11">
        <v>60</v>
      </c>
      <c r="F11" s="3">
        <f>100/D17*D11</f>
        <v>4.5078888054094666</v>
      </c>
    </row>
    <row r="12" spans="1:6">
      <c r="A12" t="s">
        <v>21</v>
      </c>
      <c r="B12">
        <v>63</v>
      </c>
      <c r="C12">
        <v>33</v>
      </c>
      <c r="D12">
        <v>96</v>
      </c>
      <c r="F12" s="3">
        <f>100/D17*D12</f>
        <v>7.212622088655146</v>
      </c>
    </row>
    <row r="13" spans="1:6">
      <c r="A13" t="s">
        <v>22</v>
      </c>
      <c r="B13">
        <v>125</v>
      </c>
      <c r="C13">
        <v>81</v>
      </c>
      <c r="D13">
        <v>206</v>
      </c>
      <c r="F13" s="3">
        <f>100/D17*D13</f>
        <v>15.477084898572501</v>
      </c>
    </row>
    <row r="14" spans="1:6">
      <c r="A14" t="s">
        <v>23</v>
      </c>
      <c r="B14">
        <v>145</v>
      </c>
      <c r="C14">
        <v>78</v>
      </c>
      <c r="D14">
        <v>223</v>
      </c>
      <c r="F14" s="3">
        <f>100/D17*D14</f>
        <v>16.754320060105183</v>
      </c>
    </row>
    <row r="15" spans="1:6">
      <c r="A15" t="s">
        <v>24</v>
      </c>
      <c r="B15">
        <v>192</v>
      </c>
      <c r="C15">
        <v>137</v>
      </c>
      <c r="D15">
        <v>329</v>
      </c>
      <c r="F15" s="3">
        <f>100/D17*D15</f>
        <v>24.718256949661907</v>
      </c>
    </row>
    <row r="16" spans="1:6">
      <c r="A16" t="s">
        <v>25</v>
      </c>
      <c r="B16">
        <v>183</v>
      </c>
      <c r="C16">
        <v>161</v>
      </c>
      <c r="D16">
        <v>344</v>
      </c>
      <c r="F16" s="3">
        <f>100/D17*D16</f>
        <v>25.845229151014273</v>
      </c>
    </row>
    <row r="17" spans="1:4">
      <c r="A17" s="2"/>
      <c r="B17" s="2"/>
      <c r="C17" s="2"/>
      <c r="D17" s="2">
        <f>SUBTOTAL(109,[Total hospitalisiert])</f>
        <v>1331</v>
      </c>
    </row>
    <row r="18" spans="1:4">
      <c r="A18" t="s">
        <v>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D8" sqref="D8:D13"/>
    </sheetView>
  </sheetViews>
  <sheetFormatPr baseColWidth="10" defaultColWidth="8.7109375" defaultRowHeight="15"/>
  <cols>
    <col min="1" max="1" width="20.7109375" customWidth="1"/>
    <col min="2" max="2" width="28" customWidth="1"/>
    <col min="3" max="3" width="27.7109375" customWidth="1"/>
    <col min="4" max="9" width="20.7109375" customWidth="1"/>
  </cols>
  <sheetData>
    <row r="1" spans="1:4">
      <c r="A1" t="s">
        <v>0</v>
      </c>
    </row>
    <row r="2" spans="1:4">
      <c r="A2" t="s">
        <v>1</v>
      </c>
    </row>
    <row r="4" spans="1:4">
      <c r="A4" t="s">
        <v>62</v>
      </c>
    </row>
    <row r="5" spans="1:4">
      <c r="A5" t="s">
        <v>6</v>
      </c>
    </row>
    <row r="7" spans="1:4">
      <c r="A7" t="s">
        <v>8</v>
      </c>
      <c r="B7" t="s">
        <v>63</v>
      </c>
      <c r="C7" t="s">
        <v>64</v>
      </c>
      <c r="D7" t="s">
        <v>65</v>
      </c>
    </row>
    <row r="8" spans="1:4">
      <c r="A8" t="s">
        <v>20</v>
      </c>
      <c r="B8">
        <v>0</v>
      </c>
      <c r="C8">
        <v>1</v>
      </c>
      <c r="D8">
        <v>1</v>
      </c>
    </row>
    <row r="9" spans="1:4">
      <c r="A9" t="s">
        <v>21</v>
      </c>
      <c r="B9">
        <v>1</v>
      </c>
      <c r="C9">
        <v>0</v>
      </c>
      <c r="D9">
        <v>1</v>
      </c>
    </row>
    <row r="10" spans="1:4">
      <c r="A10" t="s">
        <v>22</v>
      </c>
      <c r="B10">
        <v>3</v>
      </c>
      <c r="C10">
        <v>4</v>
      </c>
      <c r="D10">
        <v>7</v>
      </c>
    </row>
    <row r="11" spans="1:4">
      <c r="A11" t="s">
        <v>23</v>
      </c>
      <c r="B11">
        <v>14</v>
      </c>
      <c r="C11">
        <v>4</v>
      </c>
      <c r="D11">
        <v>18</v>
      </c>
    </row>
    <row r="12" spans="1:4">
      <c r="A12" t="s">
        <v>24</v>
      </c>
      <c r="B12">
        <v>35</v>
      </c>
      <c r="C12">
        <v>23</v>
      </c>
      <c r="D12">
        <v>58</v>
      </c>
    </row>
    <row r="13" spans="1:4">
      <c r="A13" t="s">
        <v>25</v>
      </c>
      <c r="B13">
        <v>88</v>
      </c>
      <c r="C13">
        <v>62</v>
      </c>
      <c r="D13">
        <v>150</v>
      </c>
    </row>
    <row r="15" spans="1:4">
      <c r="A15" t="s">
        <v>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COVID19 Epikurve</vt:lpstr>
      <vt:lpstr>COVID19 Altersverteilung</vt:lpstr>
      <vt:lpstr>COVID19 Kantone</vt:lpstr>
      <vt:lpstr>COVID19 Altersverteilung Hospit</vt:lpstr>
      <vt:lpstr>COVID19 Altersverteilung TodF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U80855744</dc:creator>
  <cp:lastModifiedBy>René Funk</cp:lastModifiedBy>
  <dcterms:created xsi:type="dcterms:W3CDTF">2020-03-28T08:48:08Z</dcterms:created>
  <dcterms:modified xsi:type="dcterms:W3CDTF">2020-03-29T12:35:42Z</dcterms:modified>
</cp:coreProperties>
</file>